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ON 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EAA!$A$1:$G$31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3" i="1"/>
  <c r="F24" i="1"/>
  <c r="G24" i="1" s="1"/>
  <c r="F23" i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<sst xmlns="http://schemas.openxmlformats.org/spreadsheetml/2006/main" count="33" uniqueCount="32">
  <si>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</si>
  <si>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</si>
  <si>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</si>
  <si>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</si>
  <si>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</si>
  <si>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</si>
  <si>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</si>
  <si>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</si>
  <si>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</si>
  <si>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</si>
  <si>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</si>
  <si>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</si>
  <si>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</si>
  <si>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</si>
  <si>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</si>
  <si>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</si>
  <si>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</si>
  <si>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</si>
  <si>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</si>
  <si>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</si>
  <si>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</si>
  <si>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</si>
  <si>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</si>
  <si>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</si>
  <si>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</si>
  <si>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</si>
  <si>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31 DE MARZO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</si>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</sst>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sqref="A1:G1"/>
    </sheetView>
  </sheetViews>
  <sheetFormatPr baseColWidth="10" defaultColWidth="12" defaultRowHeight="10.199999999999999" x14ac:dyDescent="0.2"/>
  <cols>
    <col min="1" max="1" width="1" style="1" customWidth="1"/>
    <col min="2" max="2" width="70.85546875" style="1" customWidth="1"/>
    <col min="3" max="3" width="18.85546875" style="1" customWidth="1"/>
    <col min="4" max="4" width="17.85546875" style="1" customWidth="1"/>
    <col min="5" max="7" width="18.85546875" style="1" customWidth="1"/>
    <col min="8" max="16384" width="12" style="1"/>
  </cols>
  <sheetData>
    <row r="1" spans="1:7" ht="39.9" customHeight="1" x14ac:dyDescent="0.2">
      <c r="A1" s="22" t="s">
        <v>26</v>
      </c>
      <c r="B1" s="23"/>
      <c r="C1" s="23"/>
      <c r="D1" s="23"/>
      <c r="E1" s="23"/>
      <c r="F1" s="23"/>
      <c r="G1" s="24"/>
    </row>
    <row r="2" spans="1:7" ht="30.6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10314773.58</v>
      </c>
      <c r="D4" s="13">
        <f>SUM(D6+D15)</f>
        <v>11564665.27</v>
      </c>
      <c r="E4" s="13">
        <f>SUM(E6+E15)</f>
        <v>10479508.99</v>
      </c>
      <c r="F4" s="13">
        <f>SUM(F6+F15)</f>
        <v>11399929.859999999</v>
      </c>
      <c r="G4" s="13">
        <f>SUM(G6+G15)</f>
        <v>1085156.2799999996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2578315.33</v>
      </c>
      <c r="D6" s="13">
        <f>SUM(D7:D13)</f>
        <v>11564665.27</v>
      </c>
      <c r="E6" s="13">
        <f>SUM(E7:E13)</f>
        <v>10479508.99</v>
      </c>
      <c r="F6" s="13">
        <f>SUM(F7:F13)</f>
        <v>3663471.6099999994</v>
      </c>
      <c r="G6" s="18">
        <f>SUM(G7:G13)</f>
        <v>1085156.2799999996</v>
      </c>
    </row>
    <row r="7" spans="1:7" x14ac:dyDescent="0.2">
      <c r="A7" s="3">
        <v>1110</v>
      </c>
      <c r="B7" s="7" t="s">
        <v>9</v>
      </c>
      <c r="C7" s="18">
        <v>803861</v>
      </c>
      <c r="D7" s="18">
        <v>5898428.7699999996</v>
      </c>
      <c r="E7" s="18">
        <v>4553242.17</v>
      </c>
      <c r="F7" s="18">
        <f>C7+D7-E7</f>
        <v>2149047.5999999996</v>
      </c>
      <c r="G7" s="18">
        <f t="shared" ref="G7:G13" si="0">F7-C7</f>
        <v>1345186.5999999996</v>
      </c>
    </row>
    <row r="8" spans="1:7" x14ac:dyDescent="0.2">
      <c r="A8" s="3">
        <v>1120</v>
      </c>
      <c r="B8" s="7" t="s">
        <v>10</v>
      </c>
      <c r="C8" s="18">
        <v>523314.53</v>
      </c>
      <c r="D8" s="18">
        <v>4837664.5</v>
      </c>
      <c r="E8" s="18">
        <v>4869909.82</v>
      </c>
      <c r="F8" s="18">
        <f t="shared" ref="F8:F13" si="1">C8+D8-E8</f>
        <v>491069.20999999996</v>
      </c>
      <c r="G8" s="18">
        <f t="shared" si="0"/>
        <v>-32245.320000000065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1251139.8</v>
      </c>
      <c r="D11" s="18">
        <v>828572</v>
      </c>
      <c r="E11" s="18">
        <v>1056357</v>
      </c>
      <c r="F11" s="18">
        <f t="shared" si="1"/>
        <v>1023354.8</v>
      </c>
      <c r="G11" s="18">
        <f t="shared" si="0"/>
        <v>-227785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7736458.25</v>
      </c>
      <c r="D15" s="13">
        <f>SUM(D16:D24)</f>
        <v>0</v>
      </c>
      <c r="E15" s="13">
        <f>SUM(E16:E24)</f>
        <v>0</v>
      </c>
      <c r="F15" s="13">
        <f>SUM(F16:F24)</f>
        <v>7736458.25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1682992.63</v>
      </c>
      <c r="D19" s="18">
        <v>0</v>
      </c>
      <c r="E19" s="18">
        <v>0</v>
      </c>
      <c r="F19" s="18">
        <f t="shared" si="3"/>
        <v>1682992.63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0</v>
      </c>
      <c r="E20" s="18">
        <v>0</v>
      </c>
      <c r="F20" s="18">
        <f t="shared" si="3"/>
        <v>64870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-753399.91</v>
      </c>
      <c r="D21" s="18">
        <v>0</v>
      </c>
      <c r="E21" s="18">
        <v>0</v>
      </c>
      <c r="F21" s="18">
        <f t="shared" si="3"/>
        <v>-753399.91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5" t="s">
        <v>25</v>
      </c>
      <c r="C26" s="25"/>
      <c r="D26" s="25"/>
      <c r="E26" s="25"/>
      <c r="F26" s="25"/>
      <c r="G26" s="25"/>
    </row>
    <row r="29" spans="1:7" x14ac:dyDescent="0.2">
      <c r="B29" s="20" t="s">
        <v>27</v>
      </c>
      <c r="D29" s="21" t="s">
        <v>27</v>
      </c>
    </row>
    <row r="30" spans="1:7" x14ac:dyDescent="0.2">
      <c r="B30" s="20" t="s">
        <v>28</v>
      </c>
      <c r="D30" s="21" t="s">
        <v>30</v>
      </c>
    </row>
    <row r="31" spans="1:7" x14ac:dyDescent="0.2">
      <c r="B31" s="20" t="s">
        <v>29</v>
      </c>
      <c r="D31" s="21" t="s">
        <v>31</v>
      </c>
    </row>
  </sheetData>
  <sheetProtection formatCells="0" formatColumns="0" formatRows="0" autoFilter="0"/>
  <mergeCells count="2">
    <mergeCell ref="A1:G1"/>
    <mergeCell ref="B26:G26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2019-04-11T16:34:10Z</cp:lastPrinted>
  <dcterms:created xsi:type="dcterms:W3CDTF">2014-02-09T04:04:15Z</dcterms:created>
  <dcterms:modified xsi:type="dcterms:W3CDTF">2019-04-29T16:23:03Z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